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ournaments\2026\08_Aug_08_09_2026_Club Championship\"/>
    </mc:Choice>
  </mc:AlternateContent>
  <xr:revisionPtr revIDLastSave="0" documentId="8_{CC1DEF91-5797-420F-A4B1-790458D03773}" xr6:coauthVersionLast="47" xr6:coauthVersionMax="47" xr10:uidLastSave="{00000000-0000-0000-0000-000000000000}"/>
  <bookViews>
    <workbookView xWindow="-120" yWindow="-120" windowWidth="29040" windowHeight="15720" xr2:uid="{3308BA16-3B58-42AE-99A7-B50E964D44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54" i="1" l="1"/>
  <c r="B54" i="1"/>
  <c r="F44" i="1"/>
  <c r="B44" i="1"/>
  <c r="F40" i="1"/>
  <c r="B40" i="1"/>
  <c r="F37" i="1"/>
  <c r="B37" i="1"/>
  <c r="F31" i="1"/>
  <c r="B31" i="1"/>
  <c r="F25" i="1"/>
  <c r="B25" i="1"/>
  <c r="F19" i="1"/>
  <c r="B19" i="1"/>
  <c r="I13" i="1"/>
  <c r="F45" i="1" l="1"/>
  <c r="B45" i="1"/>
  <c r="B56" i="1"/>
</calcChain>
</file>

<file path=xl/sharedStrings.xml><?xml version="1.0" encoding="utf-8"?>
<sst xmlns="http://schemas.openxmlformats.org/spreadsheetml/2006/main" count="112" uniqueCount="73">
  <si>
    <t>2026 CLUB CHAMPIONSHIP PRIZING</t>
  </si>
  <si>
    <t>Overall Low Gross</t>
  </si>
  <si>
    <t>Men</t>
  </si>
  <si>
    <t>Wes Greve -148</t>
  </si>
  <si>
    <t>Overall Low Net</t>
  </si>
  <si>
    <t xml:space="preserve">Greg Reely - 140 </t>
  </si>
  <si>
    <t>Sr Men</t>
  </si>
  <si>
    <t>Dan Rosengren- 147</t>
  </si>
  <si>
    <t>Victor Cheong - 140</t>
  </si>
  <si>
    <t>Women</t>
  </si>
  <si>
    <t>Paule Aukema - 172</t>
  </si>
  <si>
    <t>Monica Olofsson - 141</t>
  </si>
  <si>
    <t>Junior Boys</t>
  </si>
  <si>
    <t>Jesse Pyatt - 145</t>
  </si>
  <si>
    <t>Zane Mclean- 135</t>
  </si>
  <si>
    <t>Junior Girls</t>
  </si>
  <si>
    <t>Avery Lockerby - 222</t>
  </si>
  <si>
    <t xml:space="preserve">Brier Farrell - 137 </t>
  </si>
  <si>
    <t>Division: MEN'S</t>
  </si>
  <si>
    <t>Gross</t>
  </si>
  <si>
    <t>Net</t>
  </si>
  <si>
    <t xml:space="preserve">1st Place </t>
  </si>
  <si>
    <t>Tim Alder- 155</t>
  </si>
  <si>
    <t>Niko Dramountanis- 142</t>
  </si>
  <si>
    <t>2nd Place</t>
  </si>
  <si>
    <t>Jeff Duguid- 158</t>
  </si>
  <si>
    <t>Cory Lemiski- 145</t>
  </si>
  <si>
    <t xml:space="preserve">3rd Place </t>
  </si>
  <si>
    <t>Greg Balogh- 162</t>
  </si>
  <si>
    <t>Doug Brenner- 148</t>
  </si>
  <si>
    <t>Division: SR MEN | FLIGHT ONE</t>
  </si>
  <si>
    <t>Tom Adams- 155</t>
  </si>
  <si>
    <t>Roy Wood- 145</t>
  </si>
  <si>
    <t>James Jardine- 160</t>
  </si>
  <si>
    <t>David Peterson- 147</t>
  </si>
  <si>
    <t>Ron Konrad- 162</t>
  </si>
  <si>
    <t>Paul Daminato- 147</t>
  </si>
  <si>
    <t>Division: SR MEN | FLIGHT TWO</t>
  </si>
  <si>
    <t>Stefan Beckmann- 171</t>
  </si>
  <si>
    <t>Gary Ruffle- 142</t>
  </si>
  <si>
    <t>Wes Ballard- 172</t>
  </si>
  <si>
    <t>Ron Anderson- 148</t>
  </si>
  <si>
    <t>Rob Julien- 176</t>
  </si>
  <si>
    <t>Lyle Nordheimer- 151</t>
  </si>
  <si>
    <t>Division: WOMENS</t>
  </si>
  <si>
    <t>Christine Jurgenson- 175</t>
  </si>
  <si>
    <t>Bev Amadore- 155</t>
  </si>
  <si>
    <t>Maureen Yamashita -180</t>
  </si>
  <si>
    <t>Bev Newton -160</t>
  </si>
  <si>
    <t>Sherry Chamberlain- 181</t>
  </si>
  <si>
    <t>Pat Spring- 160</t>
  </si>
  <si>
    <t>Division: JUNIOR Girls</t>
  </si>
  <si>
    <t>Alexa Agostinho - 257</t>
  </si>
  <si>
    <t>Division: JUNIOR Boys</t>
  </si>
  <si>
    <t>Brody Mclean- 163</t>
  </si>
  <si>
    <t>Lyncoln Medwid- 149</t>
  </si>
  <si>
    <t>Jackson Sabo- 200</t>
  </si>
  <si>
    <t>Closest to the Pin:</t>
  </si>
  <si>
    <t>Round One: Hole #13 PM</t>
  </si>
  <si>
    <t>Round Two: Hole #12 DG</t>
  </si>
  <si>
    <t>Men's</t>
  </si>
  <si>
    <t xml:space="preserve">Greg Reely </t>
  </si>
  <si>
    <t>Greg Reely</t>
  </si>
  <si>
    <t xml:space="preserve">Sr Men's  </t>
  </si>
  <si>
    <t xml:space="preserve">Thomas Mackenzie </t>
  </si>
  <si>
    <t>Bryan Amadore</t>
  </si>
  <si>
    <t>Junior</t>
  </si>
  <si>
    <t>Brody Mclean</t>
  </si>
  <si>
    <t>Zayne Mclean</t>
  </si>
  <si>
    <t>Women's</t>
  </si>
  <si>
    <t>Bev Amadore</t>
  </si>
  <si>
    <t>Paule Aukema</t>
  </si>
  <si>
    <t>GRAND TOTAL PRIZES: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</si>
</sst>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4" fontId="2" fillId="3" borderId="4" xfId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44" fontId="2" fillId="0" borderId="0" xfId="1" applyFont="1" applyAlignment="1">
      <alignment horizontal="center"/>
    </xf>
    <xf numFmtId="0" fontId="2" fillId="0" borderId="8" xfId="0" applyFont="1" applyBorder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0" borderId="13" xfId="0" applyBorder="1"/>
    <xf numFmtId="164" fontId="0" fillId="0" borderId="14" xfId="0" applyNumberForma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6" fillId="7" borderId="18" xfId="0" applyNumberFormat="1" applyFont="1" applyFill="1" applyBorder="1" applyAlignment="1">
      <alignment horizontal="left"/>
    </xf>
    <xf numFmtId="164" fontId="2" fillId="7" borderId="18" xfId="0" applyNumberFormat="1" applyFont="1" applyFill="1" applyBorder="1" applyAlignment="1">
      <alignment horizontal="center"/>
    </xf>
    <xf numFmtId="164" fontId="2" fillId="7" borderId="19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7" fillId="0" borderId="0" xfId="0" applyNumberFormat="1" applyFont="1" applyAlignment="1">
      <alignment horizontal="left"/>
    </xf>
    <xf numFmtId="164" fontId="0" fillId="0" borderId="20" xfId="0" applyNumberForma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164" fontId="7" fillId="0" borderId="21" xfId="0" applyNumberFormat="1" applyFont="1" applyBorder="1" applyAlignment="1">
      <alignment horizontal="left"/>
    </xf>
    <xf numFmtId="0" fontId="0" fillId="0" borderId="22" xfId="0" applyBorder="1"/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left"/>
    </xf>
    <xf numFmtId="0" fontId="2" fillId="5" borderId="10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164" fontId="5" fillId="0" borderId="15" xfId="0" applyNumberFormat="1" applyFont="1" applyBorder="1" applyAlignment="1">
      <alignment horizontal="center"/>
    </xf>
    <xf numFmtId="164" fontId="5" fillId="0" borderId="23" xfId="0" applyNumberFormat="1" applyFont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8" xfId="0" applyBorder="1"/>
    <xf numFmtId="0" fontId="2" fillId="4" borderId="24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164" fontId="2" fillId="4" borderId="24" xfId="0" applyNumberFormat="1" applyFont="1" applyFill="1" applyBorder="1" applyAlignment="1">
      <alignment horizontal="center"/>
    </xf>
    <xf numFmtId="164" fontId="2" fillId="4" borderId="25" xfId="0" applyNumberFormat="1" applyFont="1" applyFill="1" applyBorder="1" applyAlignment="1">
      <alignment horizontal="center"/>
    </xf>
    <xf numFmtId="164" fontId="2" fillId="4" borderId="26" xfId="0" applyNumberFormat="1" applyFont="1" applyFill="1" applyBorder="1" applyAlignment="1">
      <alignment horizontal="center"/>
    </xf>
    <xf numFmtId="0" fontId="0" fillId="0" borderId="27" xfId="0" applyBorder="1" applyAlignment="1">
      <alignment horizontal="center"/>
    </xf>
    <xf numFmtId="44" fontId="0" fillId="0" borderId="27" xfId="1" applyFont="1" applyBorder="1" applyAlignment="1">
      <alignment horizontal="center"/>
    </xf>
    <xf numFmtId="164" fontId="8" fillId="0" borderId="1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4" fontId="0" fillId="0" borderId="0" xfId="1" applyFont="1" applyBorder="1" applyAlignment="1">
      <alignment horizontal="center"/>
    </xf>
    <xf numFmtId="164" fontId="0" fillId="0" borderId="0" xfId="0" applyNumberFormat="1"/>
    <xf numFmtId="44" fontId="2" fillId="0" borderId="0" xfId="1" applyFont="1" applyBorder="1" applyAlignment="1">
      <alignment horizontal="center"/>
    </xf>
    <xf numFmtId="0" fontId="2" fillId="0" borderId="28" xfId="0" applyFont="1" applyBorder="1"/>
    <xf numFmtId="44" fontId="2" fillId="0" borderId="28" xfId="0" applyNumberFormat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B95E1-8AD0-464F-8E4B-A9BA18030531}">
  <sheetPr>
    <pageSetUpPr fitToPage="1"/>
  </sheetPr>
  <dimension ref="A1:I56"/>
  <sheetViews>
    <sheetView tabSelected="1" workbookViewId="0">
      <selection activeCell="K48" sqref="K48"/>
    </sheetView>
  </sheetViews>
  <sheetFormatPr defaultRowHeight="15" x14ac:dyDescent="0.25"/>
  <cols>
    <col min="1" max="1" width="22" customWidth="1"/>
    <col min="2" max="2" width="11.140625" customWidth="1"/>
    <col min="5" max="5" width="13.140625" customWidth="1"/>
    <col min="9" max="9" width="11.85546875" customWidth="1"/>
  </cols>
  <sheetData>
    <row r="1" spans="1:9" ht="24" x14ac:dyDescent="0.4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5.75" thickBot="1" x14ac:dyDescent="0.3">
      <c r="B2" s="2"/>
      <c r="C2" s="2"/>
      <c r="D2" s="2"/>
      <c r="E2" s="2"/>
      <c r="F2" s="2"/>
      <c r="G2" s="2"/>
    </row>
    <row r="3" spans="1:9" ht="18.75" x14ac:dyDescent="0.3">
      <c r="A3" s="3" t="s">
        <v>1</v>
      </c>
      <c r="B3" s="4" t="s">
        <v>2</v>
      </c>
      <c r="C3" s="5" t="s">
        <v>3</v>
      </c>
      <c r="D3" s="5"/>
      <c r="E3" s="5"/>
      <c r="F3" s="5"/>
      <c r="G3" s="5"/>
      <c r="H3" s="6"/>
      <c r="I3" s="7">
        <v>100</v>
      </c>
    </row>
    <row r="4" spans="1:9" ht="19.5" thickBot="1" x14ac:dyDescent="0.35">
      <c r="A4" s="8" t="s">
        <v>4</v>
      </c>
      <c r="B4" s="9" t="s">
        <v>2</v>
      </c>
      <c r="C4" s="10" t="s">
        <v>5</v>
      </c>
      <c r="D4" s="10"/>
      <c r="E4" s="10"/>
      <c r="F4" s="10"/>
      <c r="G4" s="10"/>
      <c r="H4" s="11"/>
      <c r="I4" s="7">
        <v>100</v>
      </c>
    </row>
    <row r="5" spans="1:9" ht="18.75" x14ac:dyDescent="0.3">
      <c r="A5" s="3" t="s">
        <v>1</v>
      </c>
      <c r="B5" s="12" t="s">
        <v>6</v>
      </c>
      <c r="C5" s="5" t="s">
        <v>7</v>
      </c>
      <c r="D5" s="5"/>
      <c r="E5" s="5"/>
      <c r="F5" s="5"/>
      <c r="G5" s="5"/>
      <c r="H5" s="6"/>
      <c r="I5" s="7">
        <v>100</v>
      </c>
    </row>
    <row r="6" spans="1:9" ht="19.5" thickBot="1" x14ac:dyDescent="0.35">
      <c r="A6" s="8" t="s">
        <v>4</v>
      </c>
      <c r="B6" s="13" t="s">
        <v>6</v>
      </c>
      <c r="C6" s="10" t="s">
        <v>8</v>
      </c>
      <c r="D6" s="10"/>
      <c r="E6" s="10"/>
      <c r="F6" s="10"/>
      <c r="G6" s="10"/>
      <c r="H6" s="11"/>
      <c r="I6" s="7">
        <v>100</v>
      </c>
    </row>
    <row r="7" spans="1:9" ht="18.75" x14ac:dyDescent="0.3">
      <c r="A7" s="3" t="s">
        <v>1</v>
      </c>
      <c r="B7" s="14" t="s">
        <v>9</v>
      </c>
      <c r="C7" s="5" t="s">
        <v>10</v>
      </c>
      <c r="D7" s="5"/>
      <c r="E7" s="5"/>
      <c r="F7" s="5"/>
      <c r="G7" s="5"/>
      <c r="H7" s="6"/>
      <c r="I7" s="7">
        <v>100</v>
      </c>
    </row>
    <row r="8" spans="1:9" ht="19.5" thickBot="1" x14ac:dyDescent="0.35">
      <c r="A8" s="8" t="s">
        <v>4</v>
      </c>
      <c r="B8" s="15" t="s">
        <v>9</v>
      </c>
      <c r="C8" s="10" t="s">
        <v>11</v>
      </c>
      <c r="D8" s="10"/>
      <c r="E8" s="10"/>
      <c r="F8" s="10"/>
      <c r="G8" s="10"/>
      <c r="H8" s="11"/>
      <c r="I8" s="7">
        <v>100</v>
      </c>
    </row>
    <row r="9" spans="1:9" ht="18.75" x14ac:dyDescent="0.3">
      <c r="A9" s="3" t="s">
        <v>1</v>
      </c>
      <c r="B9" s="16" t="s">
        <v>12</v>
      </c>
      <c r="C9" s="5" t="s">
        <v>13</v>
      </c>
      <c r="D9" s="5"/>
      <c r="E9" s="5"/>
      <c r="F9" s="5"/>
      <c r="G9" s="5"/>
      <c r="H9" s="6"/>
      <c r="I9" s="7">
        <v>75</v>
      </c>
    </row>
    <row r="10" spans="1:9" ht="19.5" thickBot="1" x14ac:dyDescent="0.35">
      <c r="A10" s="8" t="s">
        <v>4</v>
      </c>
      <c r="B10" s="17" t="s">
        <v>12</v>
      </c>
      <c r="C10" s="10" t="s">
        <v>14</v>
      </c>
      <c r="D10" s="10"/>
      <c r="E10" s="10"/>
      <c r="F10" s="10"/>
      <c r="G10" s="10"/>
      <c r="H10" s="11"/>
      <c r="I10" s="7">
        <v>75</v>
      </c>
    </row>
    <row r="11" spans="1:9" ht="18.75" x14ac:dyDescent="0.3">
      <c r="A11" s="3" t="s">
        <v>1</v>
      </c>
      <c r="B11" s="16" t="s">
        <v>15</v>
      </c>
      <c r="C11" s="5" t="s">
        <v>16</v>
      </c>
      <c r="D11" s="5"/>
      <c r="E11" s="5"/>
      <c r="F11" s="5"/>
      <c r="G11" s="5"/>
      <c r="H11" s="6"/>
      <c r="I11" s="7">
        <v>75</v>
      </c>
    </row>
    <row r="12" spans="1:9" ht="19.5" thickBot="1" x14ac:dyDescent="0.35">
      <c r="A12" s="8" t="s">
        <v>4</v>
      </c>
      <c r="B12" s="17" t="s">
        <v>15</v>
      </c>
      <c r="C12" s="10" t="s">
        <v>17</v>
      </c>
      <c r="D12" s="10"/>
      <c r="E12" s="10"/>
      <c r="F12" s="10"/>
      <c r="G12" s="10"/>
      <c r="H12" s="11"/>
      <c r="I12" s="7">
        <v>75</v>
      </c>
    </row>
    <row r="13" spans="1:9" x14ac:dyDescent="0.25">
      <c r="B13" s="2"/>
      <c r="C13" s="2"/>
      <c r="D13" s="2"/>
      <c r="E13" s="2"/>
      <c r="F13" s="2"/>
      <c r="G13" s="2"/>
      <c r="I13" s="18">
        <f>I12+I11+I10+I9+I8+I7+I6+I5+I4+I3</f>
        <v>900</v>
      </c>
    </row>
    <row r="14" spans="1:9" ht="15.75" thickBot="1" x14ac:dyDescent="0.3">
      <c r="A14" s="19"/>
      <c r="B14" s="2"/>
      <c r="C14" s="2"/>
      <c r="D14" s="2"/>
      <c r="E14" s="2"/>
      <c r="F14" s="2"/>
      <c r="G14" s="2"/>
    </row>
    <row r="15" spans="1:9" ht="15.75" thickBot="1" x14ac:dyDescent="0.3">
      <c r="A15" s="20" t="s">
        <v>18</v>
      </c>
      <c r="B15" s="21" t="s">
        <v>19</v>
      </c>
      <c r="C15" s="22"/>
      <c r="D15" s="22"/>
      <c r="E15" s="23"/>
      <c r="F15" s="21" t="s">
        <v>20</v>
      </c>
      <c r="G15" s="22"/>
      <c r="H15" s="22"/>
      <c r="I15" s="23"/>
    </row>
    <row r="16" spans="1:9" ht="21" x14ac:dyDescent="0.35">
      <c r="A16" s="24" t="s">
        <v>21</v>
      </c>
      <c r="B16" s="25">
        <v>75</v>
      </c>
      <c r="C16" s="26" t="s">
        <v>22</v>
      </c>
      <c r="D16" s="26"/>
      <c r="E16" s="27"/>
      <c r="F16" s="25">
        <v>75</v>
      </c>
      <c r="G16" s="26" t="s">
        <v>23</v>
      </c>
      <c r="H16" s="26"/>
      <c r="I16" s="27"/>
    </row>
    <row r="17" spans="1:9" ht="21" x14ac:dyDescent="0.35">
      <c r="A17" s="24" t="s">
        <v>24</v>
      </c>
      <c r="B17" s="25">
        <v>50</v>
      </c>
      <c r="C17" s="26" t="s">
        <v>25</v>
      </c>
      <c r="D17" s="26"/>
      <c r="E17" s="27"/>
      <c r="F17" s="25">
        <v>50</v>
      </c>
      <c r="G17" s="26" t="s">
        <v>26</v>
      </c>
      <c r="H17" s="26"/>
      <c r="I17" s="27"/>
    </row>
    <row r="18" spans="1:9" ht="21" x14ac:dyDescent="0.35">
      <c r="A18" s="24" t="s">
        <v>27</v>
      </c>
      <c r="B18" s="25">
        <v>30</v>
      </c>
      <c r="C18" s="26" t="s">
        <v>28</v>
      </c>
      <c r="D18" s="26"/>
      <c r="E18" s="27"/>
      <c r="F18" s="25">
        <v>30</v>
      </c>
      <c r="G18" s="26" t="s">
        <v>29</v>
      </c>
      <c r="H18" s="26"/>
      <c r="I18" s="27"/>
    </row>
    <row r="19" spans="1:9" ht="15.75" thickBot="1" x14ac:dyDescent="0.3">
      <c r="B19" s="28">
        <f>SUM(B16:B18)</f>
        <v>155</v>
      </c>
      <c r="C19" s="29"/>
      <c r="D19" s="30"/>
      <c r="E19" s="30"/>
      <c r="F19" s="28">
        <f>SUM(F16:F18)</f>
        <v>155</v>
      </c>
      <c r="G19" s="30"/>
      <c r="H19" s="30"/>
      <c r="I19" s="31"/>
    </row>
    <row r="20" spans="1:9" ht="15.75" thickBot="1" x14ac:dyDescent="0.3">
      <c r="B20" s="32"/>
      <c r="C20" s="33"/>
      <c r="D20" s="32"/>
      <c r="E20" s="32"/>
      <c r="F20" s="34"/>
      <c r="G20" s="35"/>
      <c r="H20" s="36"/>
      <c r="I20" s="37"/>
    </row>
    <row r="21" spans="1:9" ht="15.75" thickBot="1" x14ac:dyDescent="0.3">
      <c r="A21" s="12" t="s">
        <v>30</v>
      </c>
      <c r="B21" s="38" t="s">
        <v>19</v>
      </c>
      <c r="C21" s="39"/>
      <c r="D21" s="39"/>
      <c r="E21" s="40"/>
      <c r="F21" s="38" t="s">
        <v>20</v>
      </c>
      <c r="G21" s="39"/>
      <c r="H21" s="39"/>
      <c r="I21" s="40"/>
    </row>
    <row r="22" spans="1:9" ht="21" x14ac:dyDescent="0.35">
      <c r="A22" s="24" t="s">
        <v>21</v>
      </c>
      <c r="B22" s="25">
        <v>75</v>
      </c>
      <c r="C22" s="26" t="s">
        <v>31</v>
      </c>
      <c r="D22" s="26"/>
      <c r="E22" s="27"/>
      <c r="F22" s="25">
        <v>75</v>
      </c>
      <c r="G22" s="26" t="s">
        <v>32</v>
      </c>
      <c r="H22" s="26"/>
      <c r="I22" s="27"/>
    </row>
    <row r="23" spans="1:9" ht="21" x14ac:dyDescent="0.35">
      <c r="A23" s="24" t="s">
        <v>24</v>
      </c>
      <c r="B23" s="25">
        <v>50</v>
      </c>
      <c r="C23" s="26" t="s">
        <v>33</v>
      </c>
      <c r="D23" s="26"/>
      <c r="E23" s="27"/>
      <c r="F23" s="25">
        <v>50</v>
      </c>
      <c r="G23" s="26" t="s">
        <v>34</v>
      </c>
      <c r="H23" s="26"/>
      <c r="I23" s="27"/>
    </row>
    <row r="24" spans="1:9" ht="21" x14ac:dyDescent="0.35">
      <c r="A24" s="24" t="s">
        <v>27</v>
      </c>
      <c r="B24" s="25">
        <v>30</v>
      </c>
      <c r="C24" s="26" t="s">
        <v>35</v>
      </c>
      <c r="D24" s="26"/>
      <c r="E24" s="27"/>
      <c r="F24" s="25">
        <v>30</v>
      </c>
      <c r="G24" s="26" t="s">
        <v>36</v>
      </c>
      <c r="H24" s="26"/>
      <c r="I24" s="27"/>
    </row>
    <row r="25" spans="1:9" ht="15.75" thickBot="1" x14ac:dyDescent="0.3">
      <c r="B25" s="28">
        <f>SUM(B22:B24)</f>
        <v>155</v>
      </c>
      <c r="C25" s="30"/>
      <c r="D25" s="30"/>
      <c r="E25" s="31"/>
      <c r="F25" s="28">
        <f>SUM(F22:F24)</f>
        <v>155</v>
      </c>
      <c r="G25" s="30"/>
      <c r="H25" s="30"/>
      <c r="I25" s="31"/>
    </row>
    <row r="26" spans="1:9" ht="15.75" thickBot="1" x14ac:dyDescent="0.3">
      <c r="B26" s="41"/>
      <c r="C26" s="42"/>
      <c r="D26" s="41"/>
      <c r="E26" s="41"/>
      <c r="F26" s="41"/>
      <c r="G26" s="41"/>
      <c r="H26" s="42"/>
    </row>
    <row r="27" spans="1:9" ht="15.75" thickBot="1" x14ac:dyDescent="0.3">
      <c r="A27" s="12" t="s">
        <v>37</v>
      </c>
      <c r="B27" s="38" t="s">
        <v>19</v>
      </c>
      <c r="C27" s="39"/>
      <c r="D27" s="39"/>
      <c r="E27" s="40"/>
      <c r="F27" s="38" t="s">
        <v>20</v>
      </c>
      <c r="G27" s="39"/>
      <c r="H27" s="39"/>
      <c r="I27" s="40"/>
    </row>
    <row r="28" spans="1:9" ht="21" x14ac:dyDescent="0.35">
      <c r="A28" s="24" t="s">
        <v>21</v>
      </c>
      <c r="B28" s="25">
        <v>75</v>
      </c>
      <c r="C28" s="26" t="s">
        <v>38</v>
      </c>
      <c r="D28" s="26"/>
      <c r="E28" s="27"/>
      <c r="F28" s="25">
        <v>75</v>
      </c>
      <c r="G28" s="26" t="s">
        <v>39</v>
      </c>
      <c r="H28" s="26"/>
      <c r="I28" s="27"/>
    </row>
    <row r="29" spans="1:9" ht="21" x14ac:dyDescent="0.35">
      <c r="A29" s="24" t="s">
        <v>24</v>
      </c>
      <c r="B29" s="25">
        <v>50</v>
      </c>
      <c r="C29" s="26" t="s">
        <v>40</v>
      </c>
      <c r="D29" s="26"/>
      <c r="E29" s="27"/>
      <c r="F29" s="25">
        <v>50</v>
      </c>
      <c r="G29" s="26" t="s">
        <v>41</v>
      </c>
      <c r="H29" s="26"/>
      <c r="I29" s="27"/>
    </row>
    <row r="30" spans="1:9" ht="21" x14ac:dyDescent="0.35">
      <c r="A30" s="24" t="s">
        <v>27</v>
      </c>
      <c r="B30" s="25">
        <v>30</v>
      </c>
      <c r="C30" s="26" t="s">
        <v>42</v>
      </c>
      <c r="D30" s="26"/>
      <c r="E30" s="27"/>
      <c r="F30" s="25">
        <v>30</v>
      </c>
      <c r="G30" s="26" t="s">
        <v>43</v>
      </c>
      <c r="H30" s="26"/>
      <c r="I30" s="27"/>
    </row>
    <row r="31" spans="1:9" ht="15.75" thickBot="1" x14ac:dyDescent="0.3">
      <c r="B31" s="28">
        <f>B30+B29+B28</f>
        <v>155</v>
      </c>
      <c r="C31" s="30"/>
      <c r="D31" s="30"/>
      <c r="E31" s="31"/>
      <c r="F31" s="28">
        <f>SUM(F28:F30)</f>
        <v>155</v>
      </c>
      <c r="G31" s="30"/>
      <c r="H31" s="30"/>
      <c r="I31" s="31"/>
    </row>
    <row r="32" spans="1:9" ht="15.75" thickBot="1" x14ac:dyDescent="0.3">
      <c r="B32" s="32"/>
      <c r="C32" s="33"/>
      <c r="D32" s="32"/>
      <c r="E32" s="32"/>
      <c r="F32" s="32"/>
      <c r="G32" s="32"/>
      <c r="H32" s="33"/>
    </row>
    <row r="33" spans="1:9" ht="15.75" thickBot="1" x14ac:dyDescent="0.3">
      <c r="A33" s="15" t="s">
        <v>44</v>
      </c>
      <c r="B33" s="43" t="s">
        <v>19</v>
      </c>
      <c r="C33" s="44"/>
      <c r="D33" s="44"/>
      <c r="E33" s="45"/>
      <c r="F33" s="43" t="s">
        <v>20</v>
      </c>
      <c r="G33" s="44"/>
      <c r="H33" s="44"/>
      <c r="I33" s="45"/>
    </row>
    <row r="34" spans="1:9" ht="21" x14ac:dyDescent="0.35">
      <c r="A34" s="24" t="s">
        <v>21</v>
      </c>
      <c r="B34" s="25">
        <v>75</v>
      </c>
      <c r="C34" s="46" t="s">
        <v>45</v>
      </c>
      <c r="D34" s="46"/>
      <c r="E34" s="47"/>
      <c r="F34" s="25">
        <v>75</v>
      </c>
      <c r="G34" s="26" t="s">
        <v>46</v>
      </c>
      <c r="H34" s="26"/>
      <c r="I34" s="27"/>
    </row>
    <row r="35" spans="1:9" ht="21" x14ac:dyDescent="0.35">
      <c r="A35" s="24" t="s">
        <v>24</v>
      </c>
      <c r="B35" s="25">
        <v>50</v>
      </c>
      <c r="C35" s="46" t="s">
        <v>47</v>
      </c>
      <c r="D35" s="46"/>
      <c r="E35" s="47"/>
      <c r="F35" s="25">
        <v>50</v>
      </c>
      <c r="G35" s="26" t="s">
        <v>48</v>
      </c>
      <c r="H35" s="26"/>
      <c r="I35" s="27"/>
    </row>
    <row r="36" spans="1:9" ht="21" x14ac:dyDescent="0.35">
      <c r="A36" s="24" t="s">
        <v>27</v>
      </c>
      <c r="B36" s="25">
        <v>30</v>
      </c>
      <c r="C36" s="46" t="s">
        <v>49</v>
      </c>
      <c r="D36" s="46"/>
      <c r="E36" s="47"/>
      <c r="F36" s="25">
        <v>30</v>
      </c>
      <c r="G36" s="26" t="s">
        <v>50</v>
      </c>
      <c r="H36" s="26"/>
      <c r="I36" s="27"/>
    </row>
    <row r="37" spans="1:9" ht="15.75" thickBot="1" x14ac:dyDescent="0.3">
      <c r="B37" s="28">
        <f>SUM(B34:B36)</f>
        <v>155</v>
      </c>
      <c r="C37" s="30"/>
      <c r="D37" s="30"/>
      <c r="E37" s="31"/>
      <c r="F37" s="28">
        <f>SUM(F34:F36)</f>
        <v>155</v>
      </c>
      <c r="G37" s="30"/>
      <c r="H37" s="30"/>
      <c r="I37" s="31"/>
    </row>
    <row r="38" spans="1:9" ht="15.75" thickBot="1" x14ac:dyDescent="0.3">
      <c r="A38" s="48" t="s">
        <v>51</v>
      </c>
      <c r="B38" s="49" t="s">
        <v>19</v>
      </c>
      <c r="C38" s="50"/>
      <c r="D38" s="50"/>
      <c r="E38" s="51"/>
      <c r="F38" s="49" t="s">
        <v>20</v>
      </c>
      <c r="G38" s="50"/>
      <c r="H38" s="50"/>
      <c r="I38" s="51"/>
    </row>
    <row r="39" spans="1:9" ht="21" x14ac:dyDescent="0.35">
      <c r="A39" s="24" t="s">
        <v>21</v>
      </c>
      <c r="B39" s="25">
        <v>30</v>
      </c>
      <c r="C39" s="46" t="s">
        <v>52</v>
      </c>
      <c r="D39" s="46"/>
      <c r="E39" s="47"/>
      <c r="F39" s="25"/>
      <c r="G39" s="26"/>
      <c r="H39" s="26"/>
      <c r="I39" s="27"/>
    </row>
    <row r="40" spans="1:9" ht="15.75" thickBot="1" x14ac:dyDescent="0.3">
      <c r="B40" s="28">
        <f>SUM(B39:B39)</f>
        <v>30</v>
      </c>
      <c r="C40" s="30"/>
      <c r="D40" s="30"/>
      <c r="E40" s="31"/>
      <c r="F40" s="28">
        <f>SUM(F39:F39)</f>
        <v>0</v>
      </c>
      <c r="G40" s="30"/>
      <c r="H40" s="30"/>
      <c r="I40" s="31"/>
    </row>
    <row r="41" spans="1:9" ht="15.75" thickBot="1" x14ac:dyDescent="0.3">
      <c r="A41" s="48" t="s">
        <v>53</v>
      </c>
      <c r="B41" s="49" t="s">
        <v>19</v>
      </c>
      <c r="C41" s="50"/>
      <c r="D41" s="50"/>
      <c r="E41" s="51"/>
      <c r="F41" s="49" t="s">
        <v>20</v>
      </c>
      <c r="G41" s="50"/>
      <c r="H41" s="50"/>
      <c r="I41" s="51"/>
    </row>
    <row r="42" spans="1:9" ht="21" x14ac:dyDescent="0.35">
      <c r="A42" s="24" t="s">
        <v>21</v>
      </c>
      <c r="B42" s="25">
        <v>30</v>
      </c>
      <c r="C42" s="46" t="s">
        <v>54</v>
      </c>
      <c r="D42" s="46"/>
      <c r="E42" s="47"/>
      <c r="F42" s="25">
        <v>20</v>
      </c>
      <c r="G42" s="26" t="s">
        <v>55</v>
      </c>
      <c r="H42" s="26"/>
      <c r="I42" s="27"/>
    </row>
    <row r="43" spans="1:9" ht="21" x14ac:dyDescent="0.35">
      <c r="A43" s="24" t="s">
        <v>24</v>
      </c>
      <c r="B43" s="25">
        <v>20</v>
      </c>
      <c r="C43" s="46" t="s">
        <v>56</v>
      </c>
      <c r="D43" s="46"/>
      <c r="E43" s="47"/>
      <c r="F43" s="25"/>
      <c r="G43" s="26"/>
      <c r="H43" s="26"/>
      <c r="I43" s="27"/>
    </row>
    <row r="44" spans="1:9" ht="15.75" thickBot="1" x14ac:dyDescent="0.3">
      <c r="B44" s="28">
        <f>SUM(B42:B43)</f>
        <v>50</v>
      </c>
      <c r="C44" s="30"/>
      <c r="D44" s="30"/>
      <c r="E44" s="31"/>
      <c r="F44" s="28">
        <f>SUM(F42:F43)</f>
        <v>20</v>
      </c>
      <c r="G44" s="30"/>
      <c r="H44" s="30"/>
      <c r="I44" s="31"/>
    </row>
    <row r="45" spans="1:9" x14ac:dyDescent="0.25">
      <c r="B45" s="41">
        <f>B44+B40+B37+B31+B25+B19</f>
        <v>700</v>
      </c>
      <c r="C45" s="41"/>
      <c r="D45" s="41"/>
      <c r="E45" s="41"/>
      <c r="F45" s="41">
        <f>F44+F40+F37+F31+F25+F19</f>
        <v>640</v>
      </c>
      <c r="G45" s="2"/>
    </row>
    <row r="46" spans="1:9" x14ac:dyDescent="0.25">
      <c r="B46" s="2"/>
      <c r="C46" s="2"/>
      <c r="D46" s="2"/>
      <c r="E46" s="2"/>
      <c r="F46" s="2"/>
      <c r="G46" s="2"/>
    </row>
    <row r="47" spans="1:9" ht="15.75" thickBot="1" x14ac:dyDescent="0.3">
      <c r="A47" s="19" t="s">
        <v>57</v>
      </c>
      <c r="B47" s="52"/>
      <c r="C47" s="52"/>
      <c r="D47" s="52"/>
      <c r="E47" s="52"/>
      <c r="F47" s="52"/>
      <c r="G47" s="19"/>
      <c r="H47" s="53"/>
      <c r="I47" s="53"/>
    </row>
    <row r="48" spans="1:9" x14ac:dyDescent="0.25">
      <c r="A48" s="54" t="s">
        <v>58</v>
      </c>
      <c r="B48" s="55"/>
      <c r="C48" s="55"/>
      <c r="D48" s="56"/>
      <c r="E48" s="57" t="s">
        <v>59</v>
      </c>
      <c r="F48" s="58"/>
      <c r="G48" s="58"/>
      <c r="H48" s="58"/>
      <c r="I48" s="59"/>
    </row>
    <row r="49" spans="1:9" ht="18.75" x14ac:dyDescent="0.3">
      <c r="A49" s="60" t="s">
        <v>60</v>
      </c>
      <c r="B49" s="61">
        <v>25</v>
      </c>
      <c r="C49" s="62" t="s">
        <v>61</v>
      </c>
      <c r="D49" s="63"/>
      <c r="E49" s="64" t="s">
        <v>60</v>
      </c>
      <c r="F49" s="65"/>
      <c r="G49" s="61">
        <v>25</v>
      </c>
      <c r="H49" s="66" t="s">
        <v>62</v>
      </c>
      <c r="I49" s="67"/>
    </row>
    <row r="50" spans="1:9" ht="18.75" x14ac:dyDescent="0.3">
      <c r="A50" s="60" t="s">
        <v>63</v>
      </c>
      <c r="B50" s="61">
        <v>25</v>
      </c>
      <c r="C50" s="62" t="s">
        <v>64</v>
      </c>
      <c r="D50" s="63"/>
      <c r="E50" s="64" t="s">
        <v>63</v>
      </c>
      <c r="F50" s="65"/>
      <c r="G50" s="61">
        <v>25</v>
      </c>
      <c r="H50" s="66" t="s">
        <v>65</v>
      </c>
      <c r="I50" s="67"/>
    </row>
    <row r="51" spans="1:9" ht="18.75" x14ac:dyDescent="0.3">
      <c r="A51" s="60" t="s">
        <v>66</v>
      </c>
      <c r="B51" s="61">
        <v>25</v>
      </c>
      <c r="C51" s="62" t="s">
        <v>67</v>
      </c>
      <c r="D51" s="63"/>
      <c r="E51" s="64" t="s">
        <v>66</v>
      </c>
      <c r="F51" s="65"/>
      <c r="G51" s="61">
        <v>25</v>
      </c>
      <c r="H51" s="66" t="s">
        <v>68</v>
      </c>
      <c r="I51" s="67"/>
    </row>
    <row r="52" spans="1:9" ht="18.75" x14ac:dyDescent="0.3">
      <c r="A52" s="60" t="s">
        <v>69</v>
      </c>
      <c r="B52" s="61">
        <v>25</v>
      </c>
      <c r="C52" s="62" t="s">
        <v>70</v>
      </c>
      <c r="D52" s="63"/>
      <c r="E52" s="64" t="s">
        <v>69</v>
      </c>
      <c r="F52" s="65"/>
      <c r="G52" s="61">
        <v>25</v>
      </c>
      <c r="H52" s="66" t="s">
        <v>71</v>
      </c>
      <c r="I52" s="67"/>
    </row>
    <row r="53" spans="1:9" x14ac:dyDescent="0.25">
      <c r="B53" s="68"/>
      <c r="C53" s="69"/>
      <c r="G53" s="2"/>
      <c r="I53" s="68"/>
    </row>
    <row r="54" spans="1:9" x14ac:dyDescent="0.25">
      <c r="B54" s="70">
        <f>B52+B51+B50+B49</f>
        <v>100</v>
      </c>
      <c r="C54" s="69"/>
      <c r="G54" s="70">
        <f>G52+G51+G50+G49</f>
        <v>100</v>
      </c>
    </row>
    <row r="55" spans="1:9" ht="15.75" thickBot="1" x14ac:dyDescent="0.3">
      <c r="B55" s="2"/>
      <c r="C55" s="69"/>
      <c r="D55" s="69"/>
      <c r="E55" s="69"/>
      <c r="F55" s="69"/>
      <c r="G55" s="2"/>
    </row>
    <row r="56" spans="1:9" ht="15.75" thickBot="1" x14ac:dyDescent="0.3">
      <c r="A56" s="71" t="s">
        <v>72</v>
      </c>
      <c r="B56" s="72">
        <f>B54+G54+F45+B45+I13</f>
        <v>2440</v>
      </c>
      <c r="C56" s="69"/>
      <c r="D56" s="69"/>
      <c r="E56" s="69"/>
      <c r="F56" s="69"/>
      <c r="G56" s="2"/>
    </row>
  </sheetData>
  <mergeCells count="67">
    <mergeCell ref="C51:D51"/>
    <mergeCell ref="E51:F51"/>
    <mergeCell ref="H51:I51"/>
    <mergeCell ref="C52:D52"/>
    <mergeCell ref="E52:F52"/>
    <mergeCell ref="H52:I52"/>
    <mergeCell ref="A48:D48"/>
    <mergeCell ref="E48:I48"/>
    <mergeCell ref="C49:D49"/>
    <mergeCell ref="E49:F49"/>
    <mergeCell ref="H49:I49"/>
    <mergeCell ref="C50:D50"/>
    <mergeCell ref="E50:F50"/>
    <mergeCell ref="H50:I50"/>
    <mergeCell ref="B41:E41"/>
    <mergeCell ref="F41:I41"/>
    <mergeCell ref="C42:E42"/>
    <mergeCell ref="G42:I42"/>
    <mergeCell ref="C43:E43"/>
    <mergeCell ref="G43:I43"/>
    <mergeCell ref="B38:E38"/>
    <mergeCell ref="F38:I38"/>
    <mergeCell ref="C39:E39"/>
    <mergeCell ref="G39:I39"/>
    <mergeCell ref="C34:E34"/>
    <mergeCell ref="G34:I34"/>
    <mergeCell ref="C35:E35"/>
    <mergeCell ref="G35:I35"/>
    <mergeCell ref="C36:E36"/>
    <mergeCell ref="G36:I36"/>
    <mergeCell ref="C29:E29"/>
    <mergeCell ref="G29:I29"/>
    <mergeCell ref="C30:E30"/>
    <mergeCell ref="G30:I30"/>
    <mergeCell ref="B33:E33"/>
    <mergeCell ref="F33:I33"/>
    <mergeCell ref="C24:E24"/>
    <mergeCell ref="G24:I24"/>
    <mergeCell ref="B27:E27"/>
    <mergeCell ref="F27:I27"/>
    <mergeCell ref="C28:E28"/>
    <mergeCell ref="G28:I28"/>
    <mergeCell ref="B21:E21"/>
    <mergeCell ref="F21:I21"/>
    <mergeCell ref="C22:E22"/>
    <mergeCell ref="G22:I22"/>
    <mergeCell ref="C23:E23"/>
    <mergeCell ref="G23:I23"/>
    <mergeCell ref="C16:E16"/>
    <mergeCell ref="G16:I16"/>
    <mergeCell ref="C17:E17"/>
    <mergeCell ref="G17:I17"/>
    <mergeCell ref="C18:E18"/>
    <mergeCell ref="G18:I18"/>
    <mergeCell ref="C8:H8"/>
    <mergeCell ref="C9:H9"/>
    <mergeCell ref="C10:H10"/>
    <mergeCell ref="C11:H11"/>
    <mergeCell ref="C12:H12"/>
    <mergeCell ref="B15:E15"/>
    <mergeCell ref="F15:I15"/>
    <mergeCell ref="A1:I1"/>
    <mergeCell ref="C3:H3"/>
    <mergeCell ref="C4:H4"/>
    <mergeCell ref="C5:H5"/>
    <mergeCell ref="C6:H6"/>
    <mergeCell ref="C7:H7"/>
  </mergeCells>
  <pageMargins left="0.70866141732283472" right="0.70866141732283472" top="0.74803149606299213" bottom="0.74803149606299213" header="0.31496062992125984" footer="0.31496062992125984"/>
  <pageSetup scale="66" orientation="portrait" copies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Vincent</dc:creator>
  <cp:lastModifiedBy>Matt Vincent</cp:lastModifiedBy>
  <cp:lastPrinted>2026-08-09T23:46:07Z</cp:lastPrinted>
  <dcterms:created xsi:type="dcterms:W3CDTF">2026-08-09T23:44:24Z</dcterms:created>
  <dcterms:modified xsi:type="dcterms:W3CDTF">2026-08-09T23:46:37Z</dcterms:modified>
</cp:coreProperties>
</file>